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2"/>
  <workbookPr showInkAnnotation="0" autoCompressPictures="0"/>
  <mc:AlternateContent xmlns:mc="http://schemas.openxmlformats.org/markup-compatibility/2006">
    <mc:Choice Requires="x15">
      <x15ac:absPath xmlns:x15ac="http://schemas.microsoft.com/office/spreadsheetml/2010/11/ac" url="/Users/Martin/Documents/0 Punkfrog/06 Quality/Templates/13 Operations/"/>
    </mc:Choice>
  </mc:AlternateContent>
  <xr:revisionPtr revIDLastSave="0" documentId="13_ncr:1_{FD935128-33DC-FE44-9EA4-97EA6F853C6E}" xr6:coauthVersionLast="47" xr6:coauthVersionMax="47" xr10:uidLastSave="{00000000-0000-0000-0000-000000000000}"/>
  <bookViews>
    <workbookView xWindow="-13960" yWindow="-23140" windowWidth="28920" windowHeight="21880" tabRatio="500" xr2:uid="{00000000-000D-0000-FFFF-FFFF00000000}"/>
  </bookViews>
  <sheets>
    <sheet name="Instructions" sheetId="3" r:id="rId1"/>
    <sheet name="BRISK Register" sheetId="2" r:id="rId2"/>
    <sheet name="Menu"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7" i="2" l="1"/>
  <c r="H7" i="2"/>
  <c r="F27" i="2"/>
  <c r="H27" i="2"/>
  <c r="F22" i="2"/>
  <c r="H22" i="2"/>
  <c r="F17" i="2"/>
  <c r="H17" i="2"/>
  <c r="F12" i="2"/>
  <c r="H12" i="2"/>
  <c r="F36" i="2"/>
  <c r="H36" i="2"/>
  <c r="F32" i="2"/>
  <c r="H32" i="2"/>
  <c r="A24" i="3"/>
  <c r="H37" i="2"/>
  <c r="H35" i="2"/>
  <c r="H34" i="2"/>
  <c r="H31" i="2"/>
  <c r="H30" i="2"/>
  <c r="H29" i="2"/>
  <c r="H26" i="2"/>
  <c r="H25" i="2"/>
  <c r="H24" i="2"/>
  <c r="H21" i="2"/>
  <c r="H20" i="2"/>
  <c r="H19" i="2"/>
  <c r="H16" i="2"/>
  <c r="H15" i="2"/>
  <c r="H14" i="2"/>
  <c r="H11" i="2"/>
  <c r="H10" i="2"/>
  <c r="H9" i="2"/>
  <c r="H6" i="2"/>
  <c r="H5" i="2"/>
  <c r="H4" i="2"/>
  <c r="B18" i="3"/>
  <c r="B17" i="3"/>
  <c r="B16" i="3"/>
  <c r="F26" i="2"/>
  <c r="F25" i="2"/>
  <c r="F24" i="2"/>
  <c r="F21" i="2"/>
  <c r="F20" i="2"/>
  <c r="F19" i="2"/>
  <c r="B19" i="3"/>
  <c r="B15" i="3"/>
  <c r="B14" i="3"/>
  <c r="B13" i="3"/>
  <c r="A12" i="3"/>
  <c r="A26" i="3"/>
  <c r="A25" i="3"/>
  <c r="A23" i="3"/>
  <c r="A22" i="3"/>
  <c r="A21" i="3"/>
  <c r="A20" i="3"/>
  <c r="F37" i="2"/>
  <c r="F35" i="2"/>
  <c r="F34" i="2"/>
  <c r="F31" i="2"/>
  <c r="F30" i="2"/>
  <c r="F29" i="2"/>
  <c r="F16" i="2"/>
  <c r="F15" i="2"/>
  <c r="F14" i="2"/>
  <c r="F11" i="2"/>
  <c r="F10" i="2"/>
  <c r="F9" i="2"/>
  <c r="F6" i="2"/>
  <c r="F5" i="2"/>
  <c r="F4" i="2"/>
</calcChain>
</file>

<file path=xl/sharedStrings.xml><?xml version="1.0" encoding="utf-8"?>
<sst xmlns="http://schemas.openxmlformats.org/spreadsheetml/2006/main" count="108" uniqueCount="104">
  <si>
    <t>Description</t>
  </si>
  <si>
    <t>1-1</t>
  </si>
  <si>
    <t>1-2</t>
  </si>
  <si>
    <t>1-3</t>
  </si>
  <si>
    <t>2-1</t>
  </si>
  <si>
    <t>2-2</t>
  </si>
  <si>
    <t>2-3</t>
  </si>
  <si>
    <t>1-4</t>
  </si>
  <si>
    <t>2-4</t>
  </si>
  <si>
    <t>3-1</t>
  </si>
  <si>
    <t>3-2</t>
  </si>
  <si>
    <t>3-3</t>
  </si>
  <si>
    <t>3-4</t>
  </si>
  <si>
    <t>4-1</t>
  </si>
  <si>
    <t>4-2</t>
  </si>
  <si>
    <t>4-3</t>
  </si>
  <si>
    <t>4-4</t>
  </si>
  <si>
    <t>Controlled by</t>
  </si>
  <si>
    <t>Calculate</t>
  </si>
  <si>
    <t>Contingency Reserve</t>
  </si>
  <si>
    <t>Management Reserve</t>
  </si>
  <si>
    <t>BRISK Analysis™</t>
  </si>
  <si>
    <t>MAJOR RISK</t>
  </si>
  <si>
    <t>PRE-EMPTIVE ACTION</t>
  </si>
  <si>
    <t>CONTINGENCY PLAN</t>
  </si>
  <si>
    <t>1</t>
  </si>
  <si>
    <t>TECHNICAL</t>
  </si>
  <si>
    <t>2</t>
  </si>
  <si>
    <t>3</t>
  </si>
  <si>
    <t>4</t>
  </si>
  <si>
    <t>5</t>
  </si>
  <si>
    <t>PROBABILITY</t>
  </si>
  <si>
    <t>Value</t>
  </si>
  <si>
    <t>Remark</t>
  </si>
  <si>
    <t>IMPACT</t>
  </si>
  <si>
    <t>Illegal value = not a risk</t>
  </si>
  <si>
    <t>5-1</t>
  </si>
  <si>
    <t>5-2</t>
  </si>
  <si>
    <t>5-3</t>
  </si>
  <si>
    <t>5-4</t>
  </si>
  <si>
    <t>XXX</t>
  </si>
  <si>
    <t>Illegal value = not a risk, a fact</t>
  </si>
  <si>
    <t>TITLE</t>
  </si>
  <si>
    <t>DESCRIPTION</t>
  </si>
  <si>
    <t>USAGE</t>
  </si>
  <si>
    <t>PRIORITY</t>
  </si>
  <si>
    <t>• These are risks, not facts. If you already have a restrictive budget, that is a fact which needs to be organised or dealt with by project management.
• Focus the team effort by identifying risks in one area at a time.</t>
  </si>
  <si>
    <t>Discuss amongst the team to agree on a value. A proven procedure is as follows:-
1. Each member privately writes one of the drop-down values on a post-it sticker.
2. All stickers are shown at the same time.
3. Highs and lows give a brief explanation defending their values.
4. Repeat steps 1-3 three times, or until the values stop converging.
5. Pick a single value to best represent the different estimates.</t>
  </si>
  <si>
    <t>PRIORITY = PROBABILITY x IMPACT.
The highest scores, indicate the risk events that deserve the most attention.</t>
  </si>
  <si>
    <t>Use Planning Poker cards, which use these Fibonnaci numbers.
1. Each member privately selects a card to express the potential impact of this risk relative to the previously estimated impacts. N.B. Start with a familiar risk event and give it a mid-range value. That way, all other risks can be estimated relative to that one.
2. Everyone shows their cards at he same time (ready, set, ... go!)
3. Highs and lows give a brief explanation defending their values.
4. Repeat steps 1-3 three times, or until the values stop converging.
5. Pick a single value to best represent the different estimates.</t>
  </si>
  <si>
    <t>Using the BRISK Register</t>
  </si>
  <si>
    <t>• Risk events that may occur, and would affect the project objectives. Hence, they would be things we would wish to avoid, or mitigate.
• Different areas where risks may occur are separated.</t>
  </si>
  <si>
    <t>e.g. new or unproven technology, integration failure, low performance, limits to scale, cybersecurity vulnerabily, obsolescence, component incompatibility, architectural dead-ends.</t>
  </si>
  <si>
    <t>e.g. Unclear or changing requirements, scope creep, regulatory compliance, late usability flaws, over-engineering.</t>
  </si>
  <si>
    <t>e.g. Key person dependency, loss of staff, skills gap in new technology, low team motivation, interteam communication, overcommitment or resource overload.</t>
  </si>
  <si>
    <t>PERSONNEL</t>
  </si>
  <si>
    <t>6</t>
  </si>
  <si>
    <t>7</t>
  </si>
  <si>
    <t>6-1</t>
  </si>
  <si>
    <t>7-1</t>
  </si>
  <si>
    <t>6-2</t>
  </si>
  <si>
    <t>6-3</t>
  </si>
  <si>
    <t>6-4</t>
  </si>
  <si>
    <t>7-2</t>
  </si>
  <si>
    <t>7-3</t>
  </si>
  <si>
    <t>7-4</t>
  </si>
  <si>
    <t>e.g. unrealistic schedule, budget overrun, poor milestone definition, inadequate risk monitoring, weak stakeholder alignment, delayed decision-making, poor change control.</t>
  </si>
  <si>
    <t>PRODUCT / REQUIREMENTS</t>
  </si>
  <si>
    <t>ADMINISTRATION / MANAGEMENT</t>
  </si>
  <si>
    <t>SUPPLIER / EXTERNAL</t>
  </si>
  <si>
    <t>OPERATIONAL / DEPLOYMENT</t>
  </si>
  <si>
    <t>e.g. delayed hardware components, vendor bankruptcy, subcontractor quality issues, licencing problems (software/IP).</t>
  </si>
  <si>
    <t>e.g. manufacturing defects, installation complexity, support readiness missing, insufficient training, data migration failure.</t>
  </si>
  <si>
    <t>EMV</t>
  </si>
  <si>
    <t>Include any other areas which are relevant for the project (e.g. strategic, financial, legal, security, environmental, sustainability, governance, brand, force majeur).</t>
  </si>
  <si>
    <t>• Discuss whether the team agrees that the ranking outcome seems logical and reasonable. Adjust PROBABILITY or IMPACT if necessary.
• Highlight the highest scores that need to be addressed by project management (e.g. fill cell red, or make font red).</t>
  </si>
  <si>
    <t>• As a general rule, do not edit shaded cells as they may contain formulæ.</t>
  </si>
  <si>
    <r>
      <t xml:space="preserve">This is a </t>
    </r>
    <r>
      <rPr>
        <i/>
        <sz val="12"/>
        <color rgb="FF000000"/>
        <rFont val="Nunito"/>
      </rPr>
      <t>qualitative</t>
    </r>
    <r>
      <rPr>
        <sz val="12"/>
        <color rgb="FF000000"/>
        <rFont val="Nunito"/>
      </rPr>
      <t xml:space="preserve"> assessment (based on experience and judgement) of the scale of the consequences of a risk event.
The drop-down menu uses a Fibonnaci sequence which helps arrive at more realistic scores, and avoids trying to understand the difference between 4 and 5.</t>
    </r>
  </si>
  <si>
    <t>REMARKS</t>
  </si>
  <si>
    <t>• The Brief Risk (BRISK) Analysis was devised in 1995 using a small group of experienced people for 2-4 hours, instead of 20-30 people spending multiple days.</t>
  </si>
  <si>
    <t>• This document is not a guide on how to perform a risk analysis. Nevertheless, the template and instructions can hopefully help teams reach a better outcome in this typically challenging exercise.</t>
  </si>
  <si>
    <t>Version 2 introduces EMV to quantify impact, and is highlighted using different colours. The original PRIORITY is used to address most important risks, and is derived from the combined experience of the team. EMV attempts to be more objective, and the quality is fully based on the quality of the financial impact estimates. A psychological risk is that humans tend to believe numbers are real, and ignore the underlying assumptions.</t>
  </si>
  <si>
    <t>• It is recommended to proceed and populate the fields in the following order:-</t>
  </si>
  <si>
    <r>
      <t xml:space="preserve">In comparison to the previous IMPACT definition, this is a </t>
    </r>
    <r>
      <rPr>
        <i/>
        <sz val="12"/>
        <color rgb="FF000000"/>
        <rFont val="Nunito"/>
      </rPr>
      <t>quantitative</t>
    </r>
    <r>
      <rPr>
        <sz val="12"/>
        <color rgb="FF000000"/>
        <rFont val="Nunito"/>
      </rPr>
      <t xml:space="preserve"> estimation of the scale of the consequences of a risk event. Risks potentially cause delays and extra costs. Delays also cause costs.</t>
    </r>
  </si>
  <si>
    <r>
      <t xml:space="preserve"> IMPA</t>
    </r>
    <r>
      <rPr>
        <b/>
        <sz val="16"/>
        <color theme="0"/>
        <rFont val="Nunito"/>
      </rPr>
      <t>€</t>
    </r>
    <r>
      <rPr>
        <b/>
        <sz val="12"/>
        <color theme="0"/>
        <rFont val="Nunito"/>
      </rPr>
      <t>T
kUSD</t>
    </r>
  </si>
  <si>
    <t xml:space="preserve">Expected Monetary Value (EMV) = PROBABILITY x IMPACT €. It represents the average expected financial effect of a risk. EMV has several uses:-
• Quantify risks financially
• Prioritise risks
• Calculate contingency reserves
</t>
  </si>
  <si>
    <r>
      <t>• Discuss whether the team agrees that the ranking outcome based on EMV seems logical and reasonable. Adjust PROBABILITY or IMPA</t>
    </r>
    <r>
      <rPr>
        <sz val="14"/>
        <color rgb="FF000000"/>
        <rFont val="Nunito"/>
      </rPr>
      <t>€</t>
    </r>
    <r>
      <rPr>
        <sz val="12"/>
        <color rgb="FF000000"/>
        <rFont val="Nunito"/>
      </rPr>
      <t>T if necessary.
• Refer to next section for Contingency Reserves.</t>
    </r>
  </si>
  <si>
    <t>What can we do to avoid the risk completely, reduce the likelihood of it occurring, or transfer it to someone else?</t>
  </si>
  <si>
    <t>The plan should also include actions to take to prepare for the responses.</t>
  </si>
  <si>
    <t>Project Risk Budgets</t>
  </si>
  <si>
    <t>Project Budget</t>
  </si>
  <si>
    <t>Upper management.
Project Manager must approach Upper Management for access to this budget.</t>
  </si>
  <si>
    <t>Project Manager.
This means that the PM may use this budget at his/her discretion to cover the actual cost of dealing with the impacts of identified risk events. This should be shown explicitly in the accounting:-
1. Risk event X occurred, with EMV X kUSD.
2. Actual cost incurred due to risk event X was Y kUSD, which is covered by Contingency Reserve, which means that the original project budget has not been adversely affected by risk event X.</t>
  </si>
  <si>
    <t>Known unknowns. (i.e. risk events that were identified in the BRISK register).</t>
  </si>
  <si>
    <t>Unknown unknowns (i.e. adverse events that were not foreseen during risk analysis).
This is an important budget for stakeholders to secure delivery of a project in the face of unknown challenges, because project budgets are often fixed. A lot of time can be saved, and ability to act quickly enhanced, if this budget is decided at the same time as the project budget.</t>
  </si>
  <si>
    <t>Used for</t>
  </si>
  <si>
    <t>There can be more than one action per risk event.</t>
  </si>
  <si>
    <t>A rapid Brief Risk template for identifying and assessing key risks.</t>
  </si>
  <si>
    <t>What is the likelihood that this event will occur?
Mathematically, probability is a value between 0 and 1. The drop-down menu shows 10% to 90%, because 0% means never, and 100% means the risk event is actually a fact, so these two values are excluded.</t>
  </si>
  <si>
    <t>• Record the assumptions and methods used to estimate the financial impact under REMARKS, so that these can be challenged and improved.
• Express IMPA€T in the most relevant currency, and modify this in the heading.</t>
  </si>
  <si>
    <t>If (despite our pre-emptive actions) the risk event occurs, what can we do to reduce the impact of its effects and contain the damage?</t>
  </si>
  <si>
    <t>There are two project budgets that should be defined so the project manager can control the risks in a project: Contingency Reserve and Management Reserve. They will not be explained in detail here, but only mentioned because EMV can be used to calculate the Contingency Reserve. This highlights further the importance of estimating EMV as accurately or realistically as possible.</t>
  </si>
  <si>
    <t>Use the Monte Carlo method, or is available EMV from the BRISK register. The PM could present the main risks that should be addressed when negotiating the budget with upper management.
The costs for pre-emptive measures are already included in the main project budget, and hopefully obviate the need to use the Contingency Reserve.</t>
  </si>
  <si>
    <t>PF/O-26:004
2026-03-06 version 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</si>
</sst>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0.0"/>
    <numFmt numFmtId="166" formatCode="_(* #,##0_);_(* \(#,##0\);_(* &quot;-&quot;??_);_(@_)"/>
  </numFmts>
  <fonts count="23">
    <font>
      <sz val="12"/>
      <color theme="1"/>
      <name val="Gill Sans MT"/>
      <family val="2"/>
      <scheme val="minor"/>
    </font>
    <font>
      <u/>
      <sz val="12"/>
      <color theme="10"/>
      <name val="Gill Sans MT"/>
      <family val="2"/>
      <scheme val="minor"/>
    </font>
    <font>
      <u/>
      <sz val="12"/>
      <color theme="11"/>
      <name val="Gill Sans MT"/>
      <family val="2"/>
      <scheme val="minor"/>
    </font>
    <font>
      <sz val="12"/>
      <name val="Gill Sans MT"/>
      <family val="2"/>
      <scheme val="minor"/>
    </font>
    <font>
      <sz val="36"/>
      <color rgb="FF000000"/>
      <name val="Poppins Regular"/>
    </font>
    <font>
      <sz val="12"/>
      <color rgb="FF000000"/>
      <name val="Nunito"/>
    </font>
    <font>
      <sz val="12"/>
      <color theme="1"/>
      <name val="Nunito"/>
    </font>
    <font>
      <sz val="12"/>
      <name val="Nunito"/>
    </font>
    <font>
      <b/>
      <sz val="12"/>
      <color theme="0"/>
      <name val="Nunito"/>
    </font>
    <font>
      <sz val="12"/>
      <color theme="0"/>
      <name val="Nunito"/>
    </font>
    <font>
      <b/>
      <sz val="12"/>
      <name val="Nunito"/>
    </font>
    <font>
      <sz val="8"/>
      <name val="Gill Sans MT"/>
      <family val="2"/>
      <scheme val="minor"/>
    </font>
    <font>
      <sz val="16"/>
      <color rgb="FFEF9D5E"/>
      <name val="Poppins Regular"/>
    </font>
    <font>
      <sz val="12"/>
      <color rgb="FFEF9D5E"/>
      <name val="Poppins Regular"/>
    </font>
    <font>
      <sz val="10"/>
      <name val="Trebuchet MS"/>
      <family val="2"/>
    </font>
    <font>
      <sz val="12"/>
      <color theme="1"/>
      <name val="Gill Sans MT"/>
      <family val="2"/>
      <scheme val="minor"/>
    </font>
    <font>
      <b/>
      <sz val="12"/>
      <color theme="1"/>
      <name val="Gill Sans MT"/>
      <family val="2"/>
      <scheme val="minor"/>
    </font>
    <font>
      <sz val="12"/>
      <color rgb="FFFF0000"/>
      <name val="Nunito"/>
    </font>
    <font>
      <b/>
      <sz val="16"/>
      <color theme="0"/>
      <name val="Nunito"/>
    </font>
    <font>
      <i/>
      <sz val="12"/>
      <color rgb="FF000000"/>
      <name val="Nunito"/>
    </font>
    <font>
      <b/>
      <sz val="12"/>
      <color rgb="FF000000"/>
      <name val="Nunito"/>
    </font>
    <font>
      <sz val="14"/>
      <color rgb="FF000000"/>
      <name val="Nunito"/>
    </font>
    <font>
      <sz val="14"/>
      <color rgb="FFEF9D5E"/>
      <name val="Poppins Regular"/>
    </font>
  </fonts>
  <fills count="11">
    <fill>
      <patternFill patternType="none"/>
    </fill>
    <fill>
      <patternFill patternType="gray125"/>
    </fill>
    <fill>
      <patternFill patternType="solid">
        <fgColor rgb="FFFFFFFF"/>
        <bgColor rgb="FFFFFFFF"/>
      </patternFill>
    </fill>
    <fill>
      <patternFill patternType="solid">
        <fgColor theme="4" tint="0.79998168889431442"/>
        <bgColor indexed="64"/>
      </patternFill>
    </fill>
    <fill>
      <patternFill patternType="solid">
        <fgColor rgb="FFEF9D5E"/>
        <bgColor indexed="64"/>
      </patternFill>
    </fill>
    <fill>
      <patternFill patternType="solid">
        <fgColor theme="4" tint="0.79998168889431442"/>
        <bgColor rgb="FFFFCC00"/>
      </patternFill>
    </fill>
    <fill>
      <patternFill patternType="solid">
        <fgColor theme="0" tint="-0.249977111117893"/>
        <bgColor rgb="FFFFCC00"/>
      </patternFill>
    </fill>
    <fill>
      <patternFill patternType="solid">
        <fgColor theme="0" tint="-0.249977111117893"/>
        <bgColor indexed="64"/>
      </patternFill>
    </fill>
    <fill>
      <patternFill patternType="solid">
        <fgColor theme="8"/>
        <bgColor indexed="64"/>
      </patternFill>
    </fill>
    <fill>
      <patternFill patternType="solid">
        <fgColor theme="8" tint="0.79998168889431442"/>
        <bgColor rgb="FFFFCC00"/>
      </patternFill>
    </fill>
    <fill>
      <patternFill patternType="solid">
        <fgColor theme="8" tint="0.79998168889431442"/>
        <bgColor indexed="64"/>
      </patternFill>
    </fill>
  </fills>
  <borders count="18">
    <border>
      <left/>
      <right/>
      <top/>
      <bottom/>
      <diagonal/>
    </border>
    <border>
      <left/>
      <right style="thin">
        <color auto="1"/>
      </right>
      <top style="thin">
        <color auto="1"/>
      </top>
      <bottom style="thin">
        <color auto="1"/>
      </bottom>
      <diagonal/>
    </border>
    <border>
      <left/>
      <right/>
      <top/>
      <bottom style="medium">
        <color auto="1"/>
      </bottom>
      <diagonal/>
    </border>
    <border>
      <left/>
      <right style="medium">
        <color auto="1"/>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medium">
        <color auto="1"/>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medium">
        <color auto="1"/>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5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9" fontId="15" fillId="0" borderId="0" applyFont="0" applyFill="0" applyBorder="0" applyAlignment="0" applyProtection="0"/>
    <xf numFmtId="43" fontId="15" fillId="0" borderId="0" applyFont="0" applyFill="0" applyBorder="0" applyAlignment="0" applyProtection="0"/>
  </cellStyleXfs>
  <cellXfs count="88">
    <xf numFmtId="0" fontId="0" fillId="0" borderId="0" xfId="0"/>
    <xf numFmtId="0" fontId="3" fillId="0" borderId="0" xfId="0" applyFont="1"/>
    <xf numFmtId="0" fontId="3" fillId="0" borderId="0" xfId="0" applyFont="1" applyAlignment="1">
      <alignment wrapText="1"/>
    </xf>
    <xf numFmtId="0" fontId="3" fillId="0" borderId="0" xfId="0" applyFont="1" applyAlignment="1">
      <alignment horizontal="center" vertical="center"/>
    </xf>
    <xf numFmtId="0" fontId="4" fillId="0" borderId="0" xfId="0" applyFont="1"/>
    <xf numFmtId="0" fontId="5" fillId="0" borderId="0" xfId="0" applyFont="1"/>
    <xf numFmtId="0" fontId="5" fillId="0" borderId="5" xfId="0" applyFont="1" applyBorder="1" applyAlignment="1">
      <alignment horizontal="left" vertical="top" wrapText="1"/>
    </xf>
    <xf numFmtId="0" fontId="6" fillId="0" borderId="0" xfId="0" applyFont="1"/>
    <xf numFmtId="0" fontId="5" fillId="0" borderId="0" xfId="0" applyFont="1" applyAlignment="1">
      <alignment wrapText="1"/>
    </xf>
    <xf numFmtId="0" fontId="7" fillId="0" borderId="0" xfId="0" applyFont="1" applyAlignment="1">
      <alignment wrapText="1"/>
    </xf>
    <xf numFmtId="0" fontId="7" fillId="0" borderId="0" xfId="0" applyFont="1"/>
    <xf numFmtId="0" fontId="12" fillId="0" borderId="0" xfId="0" applyFont="1"/>
    <xf numFmtId="0" fontId="13" fillId="0" borderId="0" xfId="0" applyFont="1" applyAlignment="1">
      <alignment wrapText="1"/>
    </xf>
    <xf numFmtId="0" fontId="13" fillId="0" borderId="0" xfId="0" applyFont="1"/>
    <xf numFmtId="2" fontId="10" fillId="5" borderId="4" xfId="0" applyNumberFormat="1" applyFont="1" applyFill="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49" fontId="0" fillId="0" borderId="0" xfId="0" applyNumberFormat="1" applyAlignment="1">
      <alignment vertical="top"/>
    </xf>
    <xf numFmtId="0" fontId="0" fillId="0" borderId="0" xfId="0" applyAlignment="1">
      <alignment horizontal="left" vertical="top" wrapText="1"/>
    </xf>
    <xf numFmtId="0" fontId="14" fillId="0" borderId="0" xfId="0" applyFont="1"/>
    <xf numFmtId="9" fontId="14" fillId="0" borderId="0" xfId="0" applyNumberFormat="1" applyFont="1"/>
    <xf numFmtId="164" fontId="14" fillId="0" borderId="0" xfId="0" applyNumberFormat="1" applyFont="1"/>
    <xf numFmtId="0" fontId="5" fillId="0" borderId="6" xfId="0" applyFont="1" applyBorder="1" applyAlignment="1">
      <alignment horizontal="left" vertical="top" wrapText="1"/>
    </xf>
    <xf numFmtId="2" fontId="7" fillId="0" borderId="4" xfId="0" applyNumberFormat="1" applyFont="1" applyBorder="1" applyAlignment="1">
      <alignment horizontal="left" vertical="top" wrapText="1"/>
    </xf>
    <xf numFmtId="0" fontId="0" fillId="0" borderId="5" xfId="0" applyBorder="1" applyAlignment="1">
      <alignment horizontal="center"/>
    </xf>
    <xf numFmtId="0" fontId="0" fillId="0" borderId="5" xfId="0" applyBorder="1"/>
    <xf numFmtId="2" fontId="10" fillId="5" borderId="4" xfId="0" applyNumberFormat="1" applyFont="1" applyFill="1" applyBorder="1" applyAlignment="1">
      <alignment horizontal="center" vertical="center" wrapText="1"/>
    </xf>
    <xf numFmtId="2" fontId="7" fillId="5" borderId="5" xfId="0" applyNumberFormat="1" applyFont="1" applyFill="1" applyBorder="1" applyAlignment="1">
      <alignment horizontal="center" vertical="center" wrapText="1"/>
    </xf>
    <xf numFmtId="9" fontId="7" fillId="5" borderId="5" xfId="49" applyFont="1" applyFill="1" applyBorder="1" applyAlignment="1">
      <alignment horizontal="center" vertical="center" wrapText="1"/>
    </xf>
    <xf numFmtId="49" fontId="10" fillId="5" borderId="1" xfId="0" applyNumberFormat="1" applyFont="1" applyFill="1" applyBorder="1" applyAlignment="1">
      <alignment horizontal="left" vertical="center"/>
    </xf>
    <xf numFmtId="49" fontId="10" fillId="0" borderId="1" xfId="0" applyNumberFormat="1" applyFont="1" applyBorder="1" applyAlignment="1">
      <alignment horizontal="left" vertical="center"/>
    </xf>
    <xf numFmtId="0" fontId="7" fillId="0" borderId="3" xfId="0" applyFont="1" applyBorder="1" applyAlignment="1">
      <alignment wrapText="1"/>
    </xf>
    <xf numFmtId="0" fontId="7" fillId="2" borderId="3" xfId="0" applyFont="1" applyFill="1" applyBorder="1" applyAlignment="1">
      <alignment vertical="center"/>
    </xf>
    <xf numFmtId="2" fontId="7" fillId="0" borderId="8" xfId="0" applyNumberFormat="1" applyFont="1" applyBorder="1" applyAlignment="1">
      <alignment horizontal="left" vertical="top" wrapText="1"/>
    </xf>
    <xf numFmtId="0" fontId="3" fillId="0" borderId="2" xfId="0" applyFont="1" applyBorder="1"/>
    <xf numFmtId="0" fontId="3" fillId="0" borderId="2" xfId="0" applyFont="1" applyBorder="1" applyAlignment="1">
      <alignment horizontal="center" vertical="center"/>
    </xf>
    <xf numFmtId="0" fontId="3" fillId="0" borderId="2" xfId="0" applyFont="1" applyBorder="1" applyAlignment="1">
      <alignment wrapText="1"/>
    </xf>
    <xf numFmtId="2" fontId="10" fillId="5" borderId="10" xfId="0" applyNumberFormat="1" applyFont="1" applyFill="1" applyBorder="1" applyAlignment="1">
      <alignment horizontal="left" vertical="center" wrapText="1"/>
    </xf>
    <xf numFmtId="49" fontId="10" fillId="5" borderId="11" xfId="0" applyNumberFormat="1" applyFont="1" applyFill="1" applyBorder="1" applyAlignment="1">
      <alignment horizontal="left" vertical="center"/>
    </xf>
    <xf numFmtId="0" fontId="9" fillId="4" borderId="12" xfId="0" applyFont="1" applyFill="1" applyBorder="1" applyAlignment="1">
      <alignment horizontal="center" vertical="center" textRotation="90" wrapText="1"/>
    </xf>
    <xf numFmtId="0" fontId="8" fillId="4" borderId="9" xfId="0" applyFont="1" applyFill="1" applyBorder="1" applyAlignment="1">
      <alignment horizontal="center" vertical="center" wrapText="1"/>
    </xf>
    <xf numFmtId="9" fontId="10" fillId="0" borderId="4" xfId="49" applyFont="1" applyFill="1" applyBorder="1" applyAlignment="1">
      <alignment horizontal="center" vertical="center" wrapText="1"/>
    </xf>
    <xf numFmtId="0" fontId="3" fillId="0" borderId="2" xfId="0" applyFont="1" applyBorder="1" applyAlignment="1">
      <alignment horizontal="center"/>
    </xf>
    <xf numFmtId="0" fontId="3" fillId="0" borderId="0" xfId="0" applyFont="1" applyAlignment="1">
      <alignment horizontal="center"/>
    </xf>
    <xf numFmtId="2" fontId="10" fillId="5" borderId="10" xfId="0" applyNumberFormat="1" applyFont="1" applyFill="1" applyBorder="1" applyAlignment="1">
      <alignment horizontal="center" vertical="center" wrapText="1"/>
    </xf>
    <xf numFmtId="1" fontId="10" fillId="5" borderId="10" xfId="0" applyNumberFormat="1" applyFont="1" applyFill="1" applyBorder="1" applyAlignment="1">
      <alignment horizontal="center" wrapText="1"/>
    </xf>
    <xf numFmtId="1" fontId="10" fillId="3" borderId="4" xfId="0" applyNumberFormat="1" applyFont="1" applyFill="1" applyBorder="1" applyAlignment="1">
      <alignment horizontal="center" wrapText="1"/>
    </xf>
    <xf numFmtId="1" fontId="10" fillId="5" borderId="4" xfId="0" applyNumberFormat="1" applyFont="1" applyFill="1" applyBorder="1" applyAlignment="1">
      <alignment horizontal="center" wrapText="1"/>
    </xf>
    <xf numFmtId="165" fontId="10" fillId="5" borderId="10" xfId="0" applyNumberFormat="1" applyFont="1" applyFill="1" applyBorder="1" applyAlignment="1">
      <alignment horizontal="center" vertical="center" wrapText="1"/>
    </xf>
    <xf numFmtId="165" fontId="10" fillId="0" borderId="4" xfId="0" applyNumberFormat="1" applyFont="1" applyBorder="1" applyAlignment="1">
      <alignment horizontal="center" vertical="center" wrapText="1"/>
    </xf>
    <xf numFmtId="165" fontId="10" fillId="5" borderId="4" xfId="0" applyNumberFormat="1" applyFont="1" applyFill="1" applyBorder="1" applyAlignment="1">
      <alignment horizontal="center" vertical="center" wrapText="1"/>
    </xf>
    <xf numFmtId="165" fontId="10" fillId="0" borderId="8" xfId="0" applyNumberFormat="1" applyFont="1" applyBorder="1" applyAlignment="1">
      <alignment horizontal="center" vertical="center" wrapText="1"/>
    </xf>
    <xf numFmtId="165" fontId="10" fillId="3" borderId="8" xfId="0" applyNumberFormat="1" applyFont="1" applyFill="1" applyBorder="1" applyAlignment="1">
      <alignment horizontal="center" vertical="center" wrapText="1"/>
    </xf>
    <xf numFmtId="9" fontId="7" fillId="6" borderId="5" xfId="49" applyFont="1" applyFill="1" applyBorder="1" applyAlignment="1">
      <alignment horizontal="center" vertical="center" wrapText="1"/>
    </xf>
    <xf numFmtId="0" fontId="0" fillId="7" borderId="0" xfId="0" applyFill="1"/>
    <xf numFmtId="0" fontId="8" fillId="4" borderId="13" xfId="0" applyFont="1" applyFill="1" applyBorder="1" applyAlignment="1">
      <alignment vertical="center" wrapText="1"/>
    </xf>
    <xf numFmtId="0" fontId="8" fillId="4" borderId="14" xfId="0" applyFont="1" applyFill="1" applyBorder="1" applyAlignment="1">
      <alignment vertical="center" wrapText="1"/>
    </xf>
    <xf numFmtId="0" fontId="8" fillId="4" borderId="5" xfId="0" applyFont="1" applyFill="1" applyBorder="1"/>
    <xf numFmtId="0" fontId="8" fillId="4" borderId="5" xfId="0" applyFont="1" applyFill="1" applyBorder="1" applyAlignment="1">
      <alignment wrapText="1"/>
    </xf>
    <xf numFmtId="2" fontId="5" fillId="0" borderId="5" xfId="0" applyNumberFormat="1" applyFont="1" applyBorder="1" applyAlignment="1">
      <alignment horizontal="left" vertical="top" wrapText="1"/>
    </xf>
    <xf numFmtId="0" fontId="14" fillId="0" borderId="0" xfId="0" applyFont="1" applyAlignment="1">
      <alignment horizontal="right" vertical="top"/>
    </xf>
    <xf numFmtId="0" fontId="17" fillId="0" borderId="0" xfId="0" applyFont="1"/>
    <xf numFmtId="0" fontId="16" fillId="0" borderId="0" xfId="0" applyFont="1"/>
    <xf numFmtId="166" fontId="7" fillId="0" borderId="4" xfId="50" applyNumberFormat="1" applyFont="1" applyBorder="1" applyAlignment="1">
      <alignment horizontal="left" vertical="top" wrapText="1"/>
    </xf>
    <xf numFmtId="0" fontId="8" fillId="8" borderId="9" xfId="0" applyFont="1" applyFill="1" applyBorder="1" applyAlignment="1">
      <alignment horizontal="center" vertical="center" wrapText="1"/>
    </xf>
    <xf numFmtId="0" fontId="9" fillId="8" borderId="13" xfId="0" applyFont="1" applyFill="1" applyBorder="1" applyAlignment="1">
      <alignment horizontal="center" vertical="center" textRotation="90" wrapText="1"/>
    </xf>
    <xf numFmtId="1" fontId="10" fillId="9" borderId="10" xfId="0" applyNumberFormat="1" applyFont="1" applyFill="1" applyBorder="1" applyAlignment="1">
      <alignment horizontal="center" wrapText="1"/>
    </xf>
    <xf numFmtId="1" fontId="10" fillId="10" borderId="4" xfId="0" applyNumberFormat="1" applyFont="1" applyFill="1" applyBorder="1" applyAlignment="1">
      <alignment horizontal="center" wrapText="1"/>
    </xf>
    <xf numFmtId="1" fontId="10" fillId="9" borderId="4" xfId="0" applyNumberFormat="1" applyFont="1" applyFill="1" applyBorder="1" applyAlignment="1">
      <alignment horizontal="center" wrapText="1"/>
    </xf>
    <xf numFmtId="165" fontId="10" fillId="10" borderId="8" xfId="0" applyNumberFormat="1" applyFont="1" applyFill="1" applyBorder="1" applyAlignment="1">
      <alignment horizontal="center" vertical="center" wrapText="1"/>
    </xf>
    <xf numFmtId="166" fontId="10" fillId="10" borderId="4" xfId="50" applyNumberFormat="1" applyFont="1" applyFill="1" applyBorder="1" applyAlignment="1">
      <alignment horizontal="center" wrapText="1"/>
    </xf>
    <xf numFmtId="2" fontId="20" fillId="3" borderId="5" xfId="0" applyNumberFormat="1" applyFont="1" applyFill="1" applyBorder="1" applyAlignment="1">
      <alignment horizontal="center" vertical="center" wrapText="1"/>
    </xf>
    <xf numFmtId="2" fontId="20" fillId="10" borderId="5" xfId="0" applyNumberFormat="1" applyFont="1" applyFill="1" applyBorder="1" applyAlignment="1">
      <alignment horizontal="center" vertical="center" wrapText="1"/>
    </xf>
    <xf numFmtId="0" fontId="5" fillId="0" borderId="6" xfId="0" applyFont="1" applyBorder="1" applyAlignment="1">
      <alignment horizontal="left" vertical="top"/>
    </xf>
    <xf numFmtId="0" fontId="5" fillId="0" borderId="5" xfId="0" applyFont="1" applyBorder="1" applyAlignment="1">
      <alignment vertical="top" wrapText="1"/>
    </xf>
    <xf numFmtId="0" fontId="22" fillId="0" borderId="0" xfId="0" applyFont="1" applyAlignment="1">
      <alignment vertical="center"/>
    </xf>
    <xf numFmtId="0" fontId="5" fillId="0" borderId="17" xfId="0" applyFont="1" applyBorder="1" applyAlignment="1">
      <alignment horizontal="left" vertical="top" wrapText="1"/>
    </xf>
    <xf numFmtId="0" fontId="5" fillId="0" borderId="1" xfId="0" applyFont="1" applyBorder="1" applyAlignment="1">
      <alignment horizontal="left" vertical="top" wrapText="1"/>
    </xf>
    <xf numFmtId="0" fontId="7" fillId="0" borderId="0" xfId="0" applyFont="1" applyAlignment="1">
      <alignment horizontal="left" vertical="top" wrapText="1"/>
    </xf>
    <xf numFmtId="0" fontId="8" fillId="4" borderId="17" xfId="0" applyFont="1" applyFill="1" applyBorder="1" applyAlignment="1">
      <alignment horizontal="left" wrapText="1"/>
    </xf>
    <xf numFmtId="0" fontId="8" fillId="4" borderId="1" xfId="0" applyFont="1" applyFill="1" applyBorder="1" applyAlignment="1">
      <alignment horizontal="left" wrapText="1"/>
    </xf>
    <xf numFmtId="0" fontId="21" fillId="0" borderId="0" xfId="0" applyFont="1" applyAlignment="1">
      <alignment horizontal="left" vertical="center" wrapText="1"/>
    </xf>
    <xf numFmtId="0" fontId="6" fillId="0" borderId="0" xfId="0" applyFont="1" applyAlignment="1">
      <alignment horizontal="left" vertical="top" wrapText="1"/>
    </xf>
    <xf numFmtId="0" fontId="5" fillId="0" borderId="0" xfId="0" applyFont="1" applyAlignment="1">
      <alignment horizontal="left" vertical="top" wrapText="1"/>
    </xf>
    <xf numFmtId="0" fontId="20" fillId="3" borderId="15"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8" fillId="4" borderId="5" xfId="0" applyFont="1" applyFill="1" applyBorder="1" applyAlignment="1">
      <alignment horizontal="center" vertical="center" wrapText="1"/>
    </xf>
  </cellXfs>
  <cellStyles count="51">
    <cellStyle name="Comma" xfId="50"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Normal" xfId="0" builtinId="0"/>
    <cellStyle name="Percent" xfId="49" builtinId="5"/>
  </cellStyles>
  <dxfs count="0"/>
  <tableStyles count="0" defaultTableStyle="TableStyleMedium9" defaultPivotStyle="PivotStyleMedium4"/>
  <colors>
    <mruColors>
      <color rgb="FF84BF41"/>
      <color rgb="FFEF9D5E"/>
      <color rgb="FFF5B827"/>
      <color rgb="FFCFE4AD"/>
      <color rgb="FFA8CC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3393016</xdr:colOff>
      <xdr:row>0</xdr:row>
      <xdr:rowOff>105833</xdr:rowOff>
    </xdr:from>
    <xdr:to>
      <xdr:col>4</xdr:col>
      <xdr:colOff>651933</xdr:colOff>
      <xdr:row>1</xdr:row>
      <xdr:rowOff>157906</xdr:rowOff>
    </xdr:to>
    <xdr:pic>
      <xdr:nvPicPr>
        <xdr:cNvPr id="2" name="Picture 1">
          <a:extLst>
            <a:ext uri="{FF2B5EF4-FFF2-40B4-BE49-F238E27FC236}">
              <a16:creationId xmlns:a16="http://schemas.microsoft.com/office/drawing/2014/main" id="{F4DF4088-2C63-4D49-8C3F-283FE75A791E}"/>
            </a:ext>
          </a:extLst>
        </xdr:cNvPr>
        <xdr:cNvPicPr>
          <a:picLocks noChangeAspect="1"/>
        </xdr:cNvPicPr>
      </xdr:nvPicPr>
      <xdr:blipFill>
        <a:blip xmlns:r="http://schemas.openxmlformats.org/officeDocument/2006/relationships" r:embed="rId1"/>
        <a:stretch>
          <a:fillRect/>
        </a:stretch>
      </xdr:blipFill>
      <xdr:spPr>
        <a:xfrm>
          <a:off x="8356599" y="105833"/>
          <a:ext cx="1502833" cy="792906"/>
        </a:xfrm>
        <a:prstGeom prst="rect">
          <a:avLst/>
        </a:prstGeom>
      </xdr:spPr>
    </xdr:pic>
    <xdr:clientData/>
  </xdr:twoCellAnchor>
</xdr:wsDr>
</file>

<file path=xl/theme/theme1.xml><?xml version="1.0" encoding="utf-8"?>
<a:theme xmlns:a="http://schemas.openxmlformats.org/drawingml/2006/main" name="Badge">
  <a:themeElements>
    <a:clrScheme name="Badge">
      <a:dk1>
        <a:sysClr val="windowText" lastClr="000000"/>
      </a:dk1>
      <a:lt1>
        <a:sysClr val="window" lastClr="FFFFFF"/>
      </a:lt1>
      <a:dk2>
        <a:srgbClr val="2A1A00"/>
      </a:dk2>
      <a:lt2>
        <a:srgbClr val="F3F3F2"/>
      </a:lt2>
      <a:accent1>
        <a:srgbClr val="F8B323"/>
      </a:accent1>
      <a:accent2>
        <a:srgbClr val="656A59"/>
      </a:accent2>
      <a:accent3>
        <a:srgbClr val="46B2B5"/>
      </a:accent3>
      <a:accent4>
        <a:srgbClr val="8CAA7E"/>
      </a:accent4>
      <a:accent5>
        <a:srgbClr val="D36F68"/>
      </a:accent5>
      <a:accent6>
        <a:srgbClr val="826276"/>
      </a:accent6>
      <a:hlink>
        <a:srgbClr val="46B2B5"/>
      </a:hlink>
      <a:folHlink>
        <a:srgbClr val="A46694"/>
      </a:folHlink>
    </a:clrScheme>
    <a:fontScheme name="Badge">
      <a:majorFont>
        <a:latin typeface="Impact" panose="020B0806030902050204"/>
        <a:ea typeface=""/>
        <a:cs typeface=""/>
      </a:majorFont>
      <a:minorFont>
        <a:latin typeface="Gill Sans MT" panose="020B0502020104020203"/>
        <a:ea typeface=""/>
        <a:cs typeface=""/>
      </a:minorFont>
    </a:fontScheme>
    <a:fmtScheme name="Badg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in">
          <a:solidFill>
            <a:schemeClr val="phClr"/>
          </a:solidFill>
          <a:prstDash val="solid"/>
        </a:ln>
        <a:ln w="12700" cap="flat" cmpd="sng" algn="in">
          <a:solidFill>
            <a:schemeClr val="phClr"/>
          </a:solidFill>
          <a:prstDash val="solid"/>
        </a:ln>
        <a:ln w="50800" cap="flat" cmpd="sng" algn="in">
          <a:solidFill>
            <a:schemeClr val="phClr"/>
          </a:solidFill>
          <a:prstDash val="solid"/>
        </a:ln>
      </a:lnStyleLst>
      <a:effectStyleLst>
        <a:effectStyle>
          <a:effectLst/>
        </a:effectStyle>
        <a:effectStyle>
          <a:effectLst/>
        </a:effectStyle>
        <a:effectStyle>
          <a:effectLst>
            <a:outerShdw blurRad="38100" dist="25400" dir="5400000" algn="ctr" rotWithShape="0">
              <a:srgbClr val="000000">
                <a:alpha val="25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Badge" id="{71A07785-5930-41D4-9A83-E23602B48E98}" vid="{771EA782-DFA6-45B1-AEA3-661F1715B310}"/>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46564-9159-9944-85D9-A2874903DC1C}">
  <dimension ref="A1:Q54"/>
  <sheetViews>
    <sheetView showGridLines="0" tabSelected="1" zoomScale="120" zoomScaleNormal="120" workbookViewId="0">
      <selection activeCell="D3" sqref="D3"/>
    </sheetView>
  </sheetViews>
  <sheetFormatPr baseColWidth="10" defaultRowHeight="17"/>
  <cols>
    <col min="1" max="1" width="17" style="7" customWidth="1"/>
    <col min="2" max="2" width="49.83203125" style="7" customWidth="1"/>
    <col min="3" max="3" width="47.6640625" style="7" customWidth="1"/>
    <col min="4" max="4" width="55.6640625" style="7" customWidth="1"/>
    <col min="5" max="16384" width="10.83203125" style="7"/>
  </cols>
  <sheetData>
    <row r="1" spans="1:4" s="5" customFormat="1" ht="58">
      <c r="A1" s="4" t="s">
        <v>21</v>
      </c>
      <c r="B1" s="8"/>
      <c r="D1" s="15" t="s">
        <v>103</v>
      </c>
    </row>
    <row r="2" spans="1:4" s="75" customFormat="1" ht="27" customHeight="1">
      <c r="A2" s="81" t="s">
        <v>97</v>
      </c>
      <c r="B2" s="81"/>
      <c r="C2" s="81"/>
      <c r="D2" s="81"/>
    </row>
    <row r="3" spans="1:4" s="13" customFormat="1" ht="27">
      <c r="A3" s="11" t="s">
        <v>0</v>
      </c>
      <c r="B3" s="12"/>
      <c r="D3" s="12"/>
    </row>
    <row r="4" spans="1:4" s="13" customFormat="1" ht="19">
      <c r="A4" s="82" t="s">
        <v>79</v>
      </c>
      <c r="B4" s="82"/>
      <c r="C4" s="82"/>
      <c r="D4" s="82"/>
    </row>
    <row r="5" spans="1:4" ht="40" customHeight="1">
      <c r="A5" s="83" t="s">
        <v>80</v>
      </c>
      <c r="B5" s="83"/>
      <c r="C5" s="83"/>
      <c r="D5" s="83"/>
    </row>
    <row r="6" spans="1:4" ht="57" customHeight="1">
      <c r="A6" s="83" t="s">
        <v>81</v>
      </c>
      <c r="B6" s="83"/>
      <c r="C6" s="83"/>
      <c r="D6" s="83"/>
    </row>
    <row r="7" spans="1:4" s="13" customFormat="1" ht="27">
      <c r="A7" s="11" t="s">
        <v>50</v>
      </c>
      <c r="B7" s="12"/>
      <c r="D7" s="12"/>
    </row>
    <row r="8" spans="1:4" s="13" customFormat="1" ht="19">
      <c r="A8" s="83" t="s">
        <v>76</v>
      </c>
      <c r="B8" s="83"/>
      <c r="C8" s="83"/>
      <c r="D8" s="83"/>
    </row>
    <row r="9" spans="1:4" s="13" customFormat="1" ht="19">
      <c r="A9" s="83" t="s">
        <v>82</v>
      </c>
      <c r="B9" s="83"/>
      <c r="C9" s="83"/>
      <c r="D9" s="83"/>
    </row>
    <row r="10" spans="1:4" s="13" customFormat="1" ht="6" customHeight="1">
      <c r="A10" s="22"/>
      <c r="B10" s="22"/>
      <c r="C10" s="73"/>
      <c r="D10" s="22"/>
    </row>
    <row r="11" spans="1:4" s="5" customFormat="1" ht="18">
      <c r="A11" s="57" t="s">
        <v>42</v>
      </c>
      <c r="B11" s="58" t="s">
        <v>43</v>
      </c>
      <c r="C11" s="79" t="s">
        <v>44</v>
      </c>
      <c r="D11" s="80"/>
    </row>
    <row r="12" spans="1:4" s="5" customFormat="1" ht="69" customHeight="1">
      <c r="A12" s="84" t="str">
        <f>'BRISK Register'!C2</f>
        <v>MAJOR RISK</v>
      </c>
      <c r="B12" s="6" t="s">
        <v>51</v>
      </c>
      <c r="C12" s="76" t="s">
        <v>46</v>
      </c>
      <c r="D12" s="77"/>
    </row>
    <row r="13" spans="1:4" s="5" customFormat="1" ht="53" customHeight="1">
      <c r="A13" s="85"/>
      <c r="B13" s="59" t="str">
        <f>'BRISK Register'!C3</f>
        <v>TECHNICAL</v>
      </c>
      <c r="C13" s="76" t="s">
        <v>52</v>
      </c>
      <c r="D13" s="77"/>
    </row>
    <row r="14" spans="1:4" s="5" customFormat="1" ht="18" customHeight="1">
      <c r="A14" s="85"/>
      <c r="B14" s="59" t="str">
        <f>'BRISK Register'!C8</f>
        <v>PRODUCT / REQUIREMENTS</v>
      </c>
      <c r="C14" s="76" t="s">
        <v>53</v>
      </c>
      <c r="D14" s="77"/>
    </row>
    <row r="15" spans="1:4" s="5" customFormat="1" ht="37" customHeight="1">
      <c r="A15" s="85"/>
      <c r="B15" s="59" t="str">
        <f>'BRISK Register'!C13</f>
        <v>PERSONNEL</v>
      </c>
      <c r="C15" s="76" t="s">
        <v>54</v>
      </c>
      <c r="D15" s="77"/>
    </row>
    <row r="16" spans="1:4" s="5" customFormat="1" ht="52" customHeight="1">
      <c r="A16" s="85"/>
      <c r="B16" s="59" t="str">
        <f>'BRISK Register'!C18</f>
        <v>ADMINISTRATION / MANAGEMENT</v>
      </c>
      <c r="C16" s="76" t="s">
        <v>66</v>
      </c>
      <c r="D16" s="77"/>
    </row>
    <row r="17" spans="1:17" s="5" customFormat="1" ht="18" customHeight="1">
      <c r="A17" s="85"/>
      <c r="B17" s="59" t="str">
        <f>'BRISK Register'!C23</f>
        <v>SUPPLIER / EXTERNAL</v>
      </c>
      <c r="C17" s="76" t="s">
        <v>71</v>
      </c>
      <c r="D17" s="77"/>
    </row>
    <row r="18" spans="1:17" s="5" customFormat="1" ht="18" customHeight="1">
      <c r="A18" s="85"/>
      <c r="B18" s="59" t="str">
        <f>'BRISK Register'!C28</f>
        <v>OPERATIONAL / DEPLOYMENT</v>
      </c>
      <c r="C18" s="76" t="s">
        <v>72</v>
      </c>
      <c r="D18" s="77"/>
    </row>
    <row r="19" spans="1:17" s="5" customFormat="1" ht="37" customHeight="1">
      <c r="A19" s="86"/>
      <c r="B19" s="59" t="str">
        <f>'BRISK Register'!C33</f>
        <v>XXX</v>
      </c>
      <c r="C19" s="76" t="s">
        <v>74</v>
      </c>
      <c r="D19" s="77"/>
    </row>
    <row r="20" spans="1:17" s="5" customFormat="1" ht="120" customHeight="1">
      <c r="A20" s="71" t="str">
        <f>'BRISK Register'!D2</f>
        <v>PROBABILITY</v>
      </c>
      <c r="B20" s="59" t="s">
        <v>98</v>
      </c>
      <c r="C20" s="76" t="s">
        <v>47</v>
      </c>
      <c r="D20" s="77"/>
    </row>
    <row r="21" spans="1:17" s="5" customFormat="1" ht="151" customHeight="1">
      <c r="A21" s="71" t="str">
        <f>'BRISK Register'!E2</f>
        <v>IMPACT</v>
      </c>
      <c r="B21" s="6" t="s">
        <v>77</v>
      </c>
      <c r="C21" s="76" t="s">
        <v>49</v>
      </c>
      <c r="D21" s="77"/>
    </row>
    <row r="22" spans="1:17" s="5" customFormat="1" ht="71" customHeight="1">
      <c r="A22" s="71" t="str">
        <f>'BRISK Register'!F2</f>
        <v>PRIORITY</v>
      </c>
      <c r="B22" s="6" t="s">
        <v>48</v>
      </c>
      <c r="C22" s="76" t="s">
        <v>75</v>
      </c>
      <c r="D22" s="77"/>
    </row>
    <row r="23" spans="1:17" s="5" customFormat="1" ht="70" customHeight="1">
      <c r="A23" s="72" t="str">
        <f>'BRISK Register'!G2</f>
        <v xml:space="preserve"> IMPA€T
kUSD</v>
      </c>
      <c r="B23" s="6" t="s">
        <v>83</v>
      </c>
      <c r="C23" s="76" t="s">
        <v>99</v>
      </c>
      <c r="D23" s="77"/>
      <c r="E23" s="61"/>
    </row>
    <row r="24" spans="1:17" s="5" customFormat="1" ht="104" customHeight="1">
      <c r="A24" s="72" t="str">
        <f>'BRISK Register'!H2</f>
        <v>EMV</v>
      </c>
      <c r="B24" s="6" t="s">
        <v>85</v>
      </c>
      <c r="C24" s="76" t="s">
        <v>86</v>
      </c>
      <c r="D24" s="77"/>
    </row>
    <row r="25" spans="1:17" s="5" customFormat="1" ht="54">
      <c r="A25" s="71" t="str">
        <f>'BRISK Register'!I2</f>
        <v>PRE-EMPTIVE ACTION</v>
      </c>
      <c r="B25" s="6" t="s">
        <v>87</v>
      </c>
      <c r="C25" s="76" t="s">
        <v>96</v>
      </c>
      <c r="D25" s="77"/>
      <c r="E25" s="61"/>
    </row>
    <row r="26" spans="1:17" s="5" customFormat="1" ht="53" customHeight="1">
      <c r="A26" s="71" t="str">
        <f>'BRISK Register'!J2</f>
        <v>CONTINGENCY PLAN</v>
      </c>
      <c r="B26" s="6" t="s">
        <v>100</v>
      </c>
      <c r="C26" s="76" t="s">
        <v>88</v>
      </c>
      <c r="D26" s="77"/>
      <c r="E26" s="61"/>
    </row>
    <row r="28" spans="1:17" s="13" customFormat="1" ht="27">
      <c r="A28" s="11" t="s">
        <v>89</v>
      </c>
      <c r="B28" s="12"/>
      <c r="D28" s="12"/>
    </row>
    <row r="29" spans="1:17" ht="42" customHeight="1">
      <c r="A29" s="78" t="s">
        <v>101</v>
      </c>
      <c r="B29" s="78"/>
      <c r="C29" s="78"/>
      <c r="D29" s="78"/>
      <c r="E29" s="19"/>
      <c r="F29" s="19"/>
      <c r="G29" s="19"/>
      <c r="H29" s="19"/>
      <c r="I29" s="19"/>
      <c r="J29" s="19"/>
      <c r="K29" s="19"/>
      <c r="L29" s="19"/>
      <c r="M29" s="19"/>
      <c r="N29" s="19"/>
      <c r="O29" s="19"/>
      <c r="P29" s="19"/>
      <c r="Q29" s="19"/>
    </row>
    <row r="30" spans="1:17" ht="18">
      <c r="A30" s="57" t="s">
        <v>90</v>
      </c>
      <c r="B30" s="58" t="s">
        <v>95</v>
      </c>
      <c r="C30" s="58" t="s">
        <v>17</v>
      </c>
      <c r="D30" s="58" t="s">
        <v>18</v>
      </c>
      <c r="E30" s="19"/>
      <c r="F30" s="19"/>
      <c r="G30" s="19"/>
      <c r="H30" s="19"/>
      <c r="I30" s="19"/>
      <c r="J30" s="19"/>
      <c r="K30" s="19"/>
      <c r="L30" s="19"/>
      <c r="M30" s="19"/>
      <c r="N30" s="19"/>
      <c r="O30" s="19"/>
      <c r="P30" s="19"/>
      <c r="Q30" s="19"/>
    </row>
    <row r="31" spans="1:17" s="5" customFormat="1" ht="173" customHeight="1">
      <c r="A31" s="71" t="s">
        <v>19</v>
      </c>
      <c r="B31" s="6" t="s">
        <v>93</v>
      </c>
      <c r="C31" s="74" t="s">
        <v>92</v>
      </c>
      <c r="D31" s="74" t="s">
        <v>102</v>
      </c>
    </row>
    <row r="32" spans="1:17" s="5" customFormat="1" ht="152" customHeight="1">
      <c r="A32" s="71" t="s">
        <v>20</v>
      </c>
      <c r="B32" s="6" t="s">
        <v>94</v>
      </c>
      <c r="C32" s="74" t="s">
        <v>91</v>
      </c>
      <c r="D32" s="74"/>
    </row>
    <row r="33" spans="2:17">
      <c r="B33"/>
      <c r="C33"/>
      <c r="D33" s="19"/>
      <c r="E33"/>
      <c r="F33" s="19"/>
      <c r="G33" s="19"/>
      <c r="H33" s="19"/>
      <c r="I33" s="19"/>
      <c r="J33" s="19"/>
      <c r="K33" s="19"/>
      <c r="L33"/>
      <c r="M33" s="19"/>
      <c r="N33" s="19"/>
      <c r="O33" s="19"/>
      <c r="P33" s="19"/>
      <c r="Q33" s="19"/>
    </row>
    <row r="34" spans="2:17">
      <c r="E34" s="19"/>
      <c r="F34" s="19"/>
      <c r="G34" s="19"/>
      <c r="H34" s="19"/>
      <c r="I34" s="19"/>
      <c r="J34" s="19"/>
      <c r="K34" s="19"/>
      <c r="L34"/>
      <c r="M34" s="19"/>
      <c r="N34" s="19"/>
      <c r="O34" s="19"/>
      <c r="P34" s="19"/>
      <c r="Q34" s="19"/>
    </row>
    <row r="35" spans="2:17">
      <c r="E35" s="19"/>
      <c r="F35" s="20"/>
      <c r="G35" s="21"/>
      <c r="H35" s="21"/>
      <c r="I35" s="19"/>
      <c r="J35" s="19"/>
      <c r="K35" s="19"/>
      <c r="L35"/>
      <c r="M35" s="19"/>
      <c r="N35" s="19"/>
      <c r="O35" s="19"/>
      <c r="P35" s="19"/>
      <c r="Q35" s="19"/>
    </row>
    <row r="36" spans="2:17">
      <c r="B36"/>
      <c r="C36"/>
      <c r="D36" s="60"/>
      <c r="E36" s="19"/>
      <c r="F36" s="19"/>
      <c r="G36" s="19"/>
      <c r="H36" s="19"/>
      <c r="I36" s="19"/>
      <c r="J36" s="19"/>
      <c r="K36" s="19"/>
      <c r="L36"/>
      <c r="M36" s="19"/>
      <c r="N36" s="19"/>
      <c r="O36" s="19"/>
      <c r="P36" s="19"/>
      <c r="Q36" s="19"/>
    </row>
    <row r="37" spans="2:17">
      <c r="B37"/>
      <c r="C37"/>
      <c r="D37" s="60"/>
      <c r="E37" s="19"/>
      <c r="F37" s="20"/>
      <c r="G37" s="19"/>
      <c r="H37" s="19"/>
      <c r="I37" s="19"/>
      <c r="J37" s="19"/>
      <c r="K37" s="19"/>
      <c r="L37"/>
      <c r="M37" s="19"/>
      <c r="N37" s="19"/>
      <c r="O37" s="19"/>
      <c r="P37" s="19"/>
      <c r="Q37" s="19"/>
    </row>
    <row r="38" spans="2:17">
      <c r="B38"/>
      <c r="C38"/>
      <c r="D38" s="19"/>
      <c r="E38" s="19"/>
      <c r="F38" s="19"/>
      <c r="G38" s="19"/>
      <c r="H38" s="19"/>
      <c r="I38" s="19"/>
      <c r="J38" s="19"/>
      <c r="K38" s="19"/>
      <c r="L38"/>
      <c r="M38" s="19"/>
      <c r="N38" s="19"/>
      <c r="O38" s="19"/>
      <c r="P38" s="19"/>
      <c r="Q38" s="19"/>
    </row>
    <row r="39" spans="2:17">
      <c r="B39"/>
      <c r="C39"/>
      <c r="D39" s="19"/>
      <c r="E39" s="19"/>
      <c r="F39" s="19"/>
      <c r="G39" s="19"/>
      <c r="H39" s="19"/>
      <c r="I39" s="19"/>
      <c r="J39" s="19"/>
      <c r="K39" s="19"/>
      <c r="L39"/>
      <c r="M39" s="19"/>
      <c r="N39" s="19"/>
      <c r="O39" s="19"/>
      <c r="P39" s="19"/>
      <c r="Q39" s="19"/>
    </row>
    <row r="40" spans="2:17">
      <c r="B40" s="62"/>
      <c r="C40" s="62"/>
      <c r="D40" s="19"/>
      <c r="E40" s="19"/>
      <c r="F40" s="19"/>
      <c r="G40" s="19"/>
      <c r="H40" s="19"/>
      <c r="I40" s="19"/>
      <c r="J40" s="19"/>
      <c r="K40" s="19"/>
      <c r="L40"/>
      <c r="M40" s="19"/>
      <c r="N40" s="19"/>
      <c r="O40" s="19"/>
      <c r="P40" s="19"/>
      <c r="Q40" s="19"/>
    </row>
    <row r="41" spans="2:17">
      <c r="D41" s="19"/>
      <c r="E41" s="19"/>
      <c r="F41" s="19"/>
      <c r="G41" s="19"/>
      <c r="H41" s="19"/>
      <c r="I41" s="19"/>
      <c r="J41" s="19"/>
      <c r="K41" s="19"/>
      <c r="L41"/>
      <c r="M41" s="19"/>
      <c r="N41" s="19"/>
      <c r="O41" s="19"/>
      <c r="P41" s="19"/>
      <c r="Q41" s="19"/>
    </row>
    <row r="42" spans="2:17">
      <c r="B42"/>
      <c r="C42"/>
      <c r="D42" s="19"/>
      <c r="E42" s="19"/>
      <c r="F42" s="19"/>
      <c r="G42" s="19"/>
      <c r="H42" s="19"/>
      <c r="I42" s="19"/>
      <c r="J42" s="19"/>
      <c r="K42" s="19"/>
      <c r="L42"/>
      <c r="M42" s="19"/>
      <c r="N42" s="19"/>
      <c r="O42" s="19"/>
      <c r="P42" s="19"/>
      <c r="Q42" s="19"/>
    </row>
    <row r="43" spans="2:17">
      <c r="B43"/>
      <c r="C43"/>
      <c r="D43" s="19"/>
      <c r="E43" s="19"/>
      <c r="F43"/>
      <c r="G43"/>
      <c r="H43"/>
      <c r="I43"/>
      <c r="J43"/>
      <c r="K43"/>
      <c r="L43"/>
      <c r="M43" s="19"/>
      <c r="N43" s="19"/>
      <c r="O43" s="19"/>
      <c r="P43" s="19"/>
      <c r="Q43" s="19"/>
    </row>
    <row r="44" spans="2:17">
      <c r="B44"/>
      <c r="C44"/>
      <c r="D44" s="19"/>
      <c r="E44" s="19"/>
      <c r="F44"/>
      <c r="G44"/>
      <c r="H44"/>
      <c r="I44" s="19"/>
      <c r="J44"/>
      <c r="K44"/>
      <c r="L44"/>
      <c r="M44" s="19"/>
      <c r="N44" s="19"/>
      <c r="O44" s="19"/>
      <c r="P44" s="19"/>
      <c r="Q44" s="19"/>
    </row>
    <row r="45" spans="2:17">
      <c r="B45"/>
      <c r="C45"/>
      <c r="D45" s="19"/>
      <c r="E45" s="19"/>
      <c r="F45" s="19"/>
      <c r="G45" s="19"/>
      <c r="H45" s="19"/>
      <c r="I45" s="19"/>
      <c r="J45" s="19"/>
      <c r="K45" s="19"/>
      <c r="L45" s="19"/>
      <c r="M45" s="19"/>
      <c r="N45" s="19"/>
      <c r="O45" s="19"/>
      <c r="P45" s="19"/>
      <c r="Q45" s="19"/>
    </row>
    <row r="46" spans="2:17">
      <c r="E46" s="19"/>
      <c r="F46" s="19"/>
      <c r="G46" s="19"/>
      <c r="H46" s="19"/>
      <c r="I46" s="19"/>
      <c r="J46" s="19"/>
      <c r="K46" s="19"/>
      <c r="L46" s="19"/>
      <c r="M46" s="19"/>
      <c r="N46" s="19"/>
      <c r="O46" s="19"/>
      <c r="P46" s="19"/>
      <c r="Q46" s="19"/>
    </row>
    <row r="47" spans="2:17">
      <c r="B47"/>
      <c r="C47"/>
    </row>
    <row r="48" spans="2:17">
      <c r="B48"/>
      <c r="C48"/>
    </row>
    <row r="50" spans="2:3">
      <c r="B50"/>
      <c r="C50"/>
    </row>
    <row r="52" spans="2:3">
      <c r="B52"/>
      <c r="C52"/>
    </row>
    <row r="54" spans="2:3">
      <c r="B54"/>
      <c r="C54"/>
    </row>
  </sheetData>
  <mergeCells count="24">
    <mergeCell ref="A2:D2"/>
    <mergeCell ref="C25:D25"/>
    <mergeCell ref="A4:D4"/>
    <mergeCell ref="A9:D9"/>
    <mergeCell ref="A8:D8"/>
    <mergeCell ref="A12:A19"/>
    <mergeCell ref="A5:D5"/>
    <mergeCell ref="A6:D6"/>
    <mergeCell ref="C26:D26"/>
    <mergeCell ref="A29:D29"/>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s>
  <pageMargins left="0.70866141732283472" right="0.70866141732283472" top="0.74803149606299213" bottom="0.74803149606299213" header="0.31496062992125984" footer="0.31496062992125984"/>
  <pageSetup paperSize="9"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4895D-EB93-AF4A-9FB2-C7B65FDD5A89}">
  <dimension ref="A1:K38"/>
  <sheetViews>
    <sheetView showGridLines="0" zoomScale="120" zoomScaleNormal="120" workbookViewId="0">
      <selection activeCell="I1" sqref="I1:K1048576"/>
    </sheetView>
  </sheetViews>
  <sheetFormatPr baseColWidth="10" defaultColWidth="17.33203125" defaultRowHeight="16"/>
  <cols>
    <col min="1" max="1" width="1.6640625" style="1" customWidth="1"/>
    <col min="2" max="2" width="5.33203125" style="3" customWidth="1"/>
    <col min="3" max="3" width="44" style="1" customWidth="1"/>
    <col min="4" max="6" width="6.1640625" style="43" customWidth="1"/>
    <col min="7" max="7" width="10.6640625" style="2" customWidth="1"/>
    <col min="8" max="8" width="10.6640625" style="43" customWidth="1"/>
    <col min="9" max="11" width="44" style="2" customWidth="1"/>
    <col min="12" max="13" width="4.33203125" style="1" customWidth="1"/>
    <col min="14" max="16384" width="17.33203125" style="1"/>
  </cols>
  <sheetData>
    <row r="1" spans="1:11" ht="17" thickBot="1">
      <c r="B1" s="35"/>
      <c r="C1" s="34"/>
      <c r="D1" s="42"/>
      <c r="E1" s="42"/>
      <c r="F1" s="42"/>
      <c r="G1" s="36"/>
      <c r="H1" s="42"/>
      <c r="I1" s="36"/>
      <c r="J1" s="36"/>
      <c r="K1" s="36"/>
    </row>
    <row r="2" spans="1:11" s="9" customFormat="1" ht="86" thickBot="1">
      <c r="B2" s="55"/>
      <c r="C2" s="56" t="s">
        <v>22</v>
      </c>
      <c r="D2" s="39" t="s">
        <v>31</v>
      </c>
      <c r="E2" s="39" t="s">
        <v>34</v>
      </c>
      <c r="F2" s="39" t="s">
        <v>45</v>
      </c>
      <c r="G2" s="64" t="s">
        <v>84</v>
      </c>
      <c r="H2" s="65" t="s">
        <v>73</v>
      </c>
      <c r="I2" s="40" t="s">
        <v>23</v>
      </c>
      <c r="J2" s="40" t="s">
        <v>24</v>
      </c>
      <c r="K2" s="40" t="s">
        <v>78</v>
      </c>
    </row>
    <row r="3" spans="1:11" s="9" customFormat="1" ht="18">
      <c r="A3" s="31"/>
      <c r="B3" s="38" t="s">
        <v>25</v>
      </c>
      <c r="C3" s="37" t="s">
        <v>26</v>
      </c>
      <c r="D3" s="44"/>
      <c r="E3" s="48"/>
      <c r="F3" s="45"/>
      <c r="G3" s="37"/>
      <c r="H3" s="66"/>
      <c r="I3" s="37"/>
      <c r="J3" s="37"/>
      <c r="K3" s="37"/>
    </row>
    <row r="4" spans="1:11" s="10" customFormat="1" ht="18">
      <c r="A4" s="32"/>
      <c r="B4" s="30" t="s">
        <v>1</v>
      </c>
      <c r="C4" s="23"/>
      <c r="D4" s="41">
        <v>0.5</v>
      </c>
      <c r="E4" s="49">
        <v>0.5</v>
      </c>
      <c r="F4" s="46">
        <f>IF(OR(D4=0,E4=0),"",D4*E4)</f>
        <v>0.25</v>
      </c>
      <c r="G4" s="63"/>
      <c r="H4" s="70" t="str">
        <f>IF(OR(D4=0,G4=0),"",D4*G4)</f>
        <v/>
      </c>
      <c r="I4" s="23"/>
      <c r="J4" s="23"/>
      <c r="K4" s="23"/>
    </row>
    <row r="5" spans="1:11" s="10" customFormat="1" ht="18">
      <c r="A5" s="32"/>
      <c r="B5" s="30" t="s">
        <v>2</v>
      </c>
      <c r="C5" s="23"/>
      <c r="D5" s="41"/>
      <c r="E5" s="49"/>
      <c r="F5" s="46" t="str">
        <f t="shared" ref="F5:F7" si="0">IF(OR(D5=0,E5=0),"",D5*E5)</f>
        <v/>
      </c>
      <c r="G5" s="63"/>
      <c r="H5" s="67" t="str">
        <f t="shared" ref="H5:H7" si="1">IF(OR(D5=0,G5=0),"",D5*G5)</f>
        <v/>
      </c>
      <c r="I5" s="23"/>
      <c r="J5" s="23"/>
      <c r="K5" s="23"/>
    </row>
    <row r="6" spans="1:11" s="10" customFormat="1" ht="18">
      <c r="A6" s="32"/>
      <c r="B6" s="30" t="s">
        <v>3</v>
      </c>
      <c r="C6" s="23"/>
      <c r="D6" s="41">
        <v>0.3</v>
      </c>
      <c r="E6" s="49">
        <v>100</v>
      </c>
      <c r="F6" s="46">
        <f t="shared" si="0"/>
        <v>30</v>
      </c>
      <c r="G6" s="63"/>
      <c r="H6" s="67" t="str">
        <f t="shared" si="1"/>
        <v/>
      </c>
      <c r="I6" s="23"/>
      <c r="J6" s="23"/>
      <c r="K6" s="23"/>
    </row>
    <row r="7" spans="1:11" s="10" customFormat="1" ht="18">
      <c r="A7" s="32"/>
      <c r="B7" s="30" t="s">
        <v>7</v>
      </c>
      <c r="C7" s="23"/>
      <c r="D7" s="41"/>
      <c r="E7" s="49"/>
      <c r="F7" s="46" t="str">
        <f t="shared" si="0"/>
        <v/>
      </c>
      <c r="G7" s="63"/>
      <c r="H7" s="67" t="str">
        <f t="shared" si="1"/>
        <v/>
      </c>
      <c r="I7" s="23"/>
      <c r="J7" s="23"/>
      <c r="K7" s="23"/>
    </row>
    <row r="8" spans="1:11" s="9" customFormat="1" ht="18">
      <c r="A8" s="31"/>
      <c r="B8" s="29" t="s">
        <v>27</v>
      </c>
      <c r="C8" s="14" t="s">
        <v>67</v>
      </c>
      <c r="D8" s="26"/>
      <c r="E8" s="50"/>
      <c r="F8" s="47"/>
      <c r="G8" s="14"/>
      <c r="H8" s="68"/>
      <c r="I8" s="14"/>
      <c r="J8" s="14"/>
      <c r="K8" s="14"/>
    </row>
    <row r="9" spans="1:11" s="10" customFormat="1" ht="18">
      <c r="A9" s="32"/>
      <c r="B9" s="30" t="s">
        <v>4</v>
      </c>
      <c r="C9" s="23"/>
      <c r="D9" s="41"/>
      <c r="E9" s="49"/>
      <c r="F9" s="46" t="str">
        <f t="shared" ref="F9:F12" si="2">IF(OR(D9=0,E9=0),"",D9*E9)</f>
        <v/>
      </c>
      <c r="G9" s="63"/>
      <c r="H9" s="67" t="str">
        <f>IF(OR(D9=0,G9=0),"",D9*G9)</f>
        <v/>
      </c>
      <c r="I9" s="23"/>
      <c r="J9" s="23"/>
      <c r="K9" s="23"/>
    </row>
    <row r="10" spans="1:11" s="10" customFormat="1" ht="18">
      <c r="A10" s="32"/>
      <c r="B10" s="30" t="s">
        <v>5</v>
      </c>
      <c r="C10" s="23"/>
      <c r="D10" s="41"/>
      <c r="E10" s="49"/>
      <c r="F10" s="46" t="str">
        <f t="shared" si="2"/>
        <v/>
      </c>
      <c r="G10" s="63"/>
      <c r="H10" s="67" t="str">
        <f t="shared" ref="H10:H12" si="3">IF(OR(D10=0,G10=0),"",D10*G10)</f>
        <v/>
      </c>
      <c r="I10" s="23"/>
      <c r="J10" s="23"/>
      <c r="K10" s="23"/>
    </row>
    <row r="11" spans="1:11" s="10" customFormat="1" ht="18">
      <c r="A11" s="32"/>
      <c r="B11" s="30" t="s">
        <v>6</v>
      </c>
      <c r="C11" s="23"/>
      <c r="D11" s="41"/>
      <c r="E11" s="49"/>
      <c r="F11" s="46" t="str">
        <f t="shared" si="2"/>
        <v/>
      </c>
      <c r="G11" s="63"/>
      <c r="H11" s="67" t="str">
        <f t="shared" si="3"/>
        <v/>
      </c>
      <c r="I11" s="23"/>
      <c r="J11" s="23"/>
      <c r="K11" s="23"/>
    </row>
    <row r="12" spans="1:11" s="10" customFormat="1" ht="18">
      <c r="A12" s="32"/>
      <c r="B12" s="30" t="s">
        <v>8</v>
      </c>
      <c r="C12" s="23"/>
      <c r="D12" s="41"/>
      <c r="E12" s="49"/>
      <c r="F12" s="46" t="str">
        <f t="shared" si="2"/>
        <v/>
      </c>
      <c r="G12" s="63"/>
      <c r="H12" s="67" t="str">
        <f t="shared" si="3"/>
        <v/>
      </c>
      <c r="I12" s="23"/>
      <c r="J12" s="23"/>
      <c r="K12" s="23"/>
    </row>
    <row r="13" spans="1:11" s="9" customFormat="1" ht="18">
      <c r="A13" s="31"/>
      <c r="B13" s="29" t="s">
        <v>28</v>
      </c>
      <c r="C13" s="14" t="s">
        <v>55</v>
      </c>
      <c r="D13" s="26"/>
      <c r="E13" s="50"/>
      <c r="F13" s="47"/>
      <c r="G13" s="14"/>
      <c r="H13" s="68"/>
      <c r="I13" s="14"/>
      <c r="J13" s="14"/>
      <c r="K13" s="14"/>
    </row>
    <row r="14" spans="1:11" s="10" customFormat="1" ht="18">
      <c r="A14" s="32"/>
      <c r="B14" s="30" t="s">
        <v>9</v>
      </c>
      <c r="C14" s="23"/>
      <c r="D14" s="41"/>
      <c r="E14" s="49"/>
      <c r="F14" s="46" t="str">
        <f t="shared" ref="F14:F17" si="4">IF(OR(D14=0,E14=0),"",D14*E14)</f>
        <v/>
      </c>
      <c r="G14" s="63"/>
      <c r="H14" s="67" t="str">
        <f>IF(OR(D14=0,G14=0),"",D14*G14)</f>
        <v/>
      </c>
      <c r="I14" s="23"/>
      <c r="J14" s="23"/>
      <c r="K14" s="23"/>
    </row>
    <row r="15" spans="1:11" s="10" customFormat="1" ht="18">
      <c r="A15" s="32"/>
      <c r="B15" s="30" t="s">
        <v>10</v>
      </c>
      <c r="C15" s="23"/>
      <c r="D15" s="41"/>
      <c r="E15" s="49"/>
      <c r="F15" s="46" t="str">
        <f t="shared" si="4"/>
        <v/>
      </c>
      <c r="G15" s="63"/>
      <c r="H15" s="67" t="str">
        <f t="shared" ref="H15:H17" si="5">IF(OR(D15=0,G15=0),"",D15*G15)</f>
        <v/>
      </c>
      <c r="I15" s="23"/>
      <c r="J15" s="23"/>
      <c r="K15" s="23"/>
    </row>
    <row r="16" spans="1:11" s="10" customFormat="1" ht="18">
      <c r="A16" s="32"/>
      <c r="B16" s="30" t="s">
        <v>11</v>
      </c>
      <c r="C16" s="23"/>
      <c r="D16" s="41"/>
      <c r="E16" s="49"/>
      <c r="F16" s="46" t="str">
        <f t="shared" si="4"/>
        <v/>
      </c>
      <c r="G16" s="63"/>
      <c r="H16" s="67" t="str">
        <f t="shared" si="5"/>
        <v/>
      </c>
      <c r="I16" s="23"/>
      <c r="J16" s="23"/>
      <c r="K16" s="23"/>
    </row>
    <row r="17" spans="1:11" s="10" customFormat="1" ht="18">
      <c r="A17" s="32"/>
      <c r="B17" s="30" t="s">
        <v>12</v>
      </c>
      <c r="C17" s="23"/>
      <c r="D17" s="41"/>
      <c r="E17" s="49"/>
      <c r="F17" s="46" t="str">
        <f t="shared" si="4"/>
        <v/>
      </c>
      <c r="G17" s="63"/>
      <c r="H17" s="67" t="str">
        <f t="shared" si="5"/>
        <v/>
      </c>
      <c r="I17" s="23"/>
      <c r="J17" s="23"/>
      <c r="K17" s="23"/>
    </row>
    <row r="18" spans="1:11" s="9" customFormat="1" ht="18">
      <c r="A18" s="31"/>
      <c r="B18" s="29" t="s">
        <v>29</v>
      </c>
      <c r="C18" s="14" t="s">
        <v>68</v>
      </c>
      <c r="D18" s="26"/>
      <c r="E18" s="50"/>
      <c r="F18" s="47"/>
      <c r="G18" s="14"/>
      <c r="H18" s="68"/>
      <c r="I18" s="14"/>
      <c r="J18" s="14"/>
      <c r="K18" s="14"/>
    </row>
    <row r="19" spans="1:11" s="10" customFormat="1" ht="18">
      <c r="A19" s="32"/>
      <c r="B19" s="30" t="s">
        <v>13</v>
      </c>
      <c r="C19" s="23"/>
      <c r="D19" s="41"/>
      <c r="E19" s="49"/>
      <c r="F19" s="46" t="str">
        <f t="shared" ref="F19:F22" si="6">IF(OR(D19=0,E19=0),"",D19*E19)</f>
        <v/>
      </c>
      <c r="G19" s="63"/>
      <c r="H19" s="67" t="str">
        <f>IF(OR(D19=0,G19=0),"",D19*G19)</f>
        <v/>
      </c>
      <c r="I19" s="23"/>
      <c r="J19" s="23"/>
      <c r="K19" s="23"/>
    </row>
    <row r="20" spans="1:11" s="10" customFormat="1" ht="18">
      <c r="A20" s="32"/>
      <c r="B20" s="30" t="s">
        <v>14</v>
      </c>
      <c r="C20" s="23"/>
      <c r="D20" s="41"/>
      <c r="E20" s="49"/>
      <c r="F20" s="46" t="str">
        <f t="shared" si="6"/>
        <v/>
      </c>
      <c r="G20" s="63"/>
      <c r="H20" s="67" t="str">
        <f t="shared" ref="H20:H22" si="7">IF(OR(D20=0,G20=0),"",D20*G20)</f>
        <v/>
      </c>
      <c r="I20" s="23"/>
      <c r="J20" s="23"/>
      <c r="K20" s="23"/>
    </row>
    <row r="21" spans="1:11" s="10" customFormat="1" ht="18">
      <c r="A21" s="32"/>
      <c r="B21" s="30" t="s">
        <v>15</v>
      </c>
      <c r="C21" s="23"/>
      <c r="D21" s="41"/>
      <c r="E21" s="49"/>
      <c r="F21" s="46" t="str">
        <f t="shared" si="6"/>
        <v/>
      </c>
      <c r="G21" s="63"/>
      <c r="H21" s="67" t="str">
        <f t="shared" si="7"/>
        <v/>
      </c>
      <c r="I21" s="23"/>
      <c r="J21" s="23"/>
      <c r="K21" s="23"/>
    </row>
    <row r="22" spans="1:11" s="10" customFormat="1" ht="18">
      <c r="A22" s="32"/>
      <c r="B22" s="30" t="s">
        <v>16</v>
      </c>
      <c r="C22" s="23"/>
      <c r="D22" s="41"/>
      <c r="E22" s="49"/>
      <c r="F22" s="46" t="str">
        <f t="shared" si="6"/>
        <v/>
      </c>
      <c r="G22" s="63"/>
      <c r="H22" s="67" t="str">
        <f t="shared" si="7"/>
        <v/>
      </c>
      <c r="I22" s="23"/>
      <c r="J22" s="23"/>
      <c r="K22" s="23"/>
    </row>
    <row r="23" spans="1:11" s="9" customFormat="1" ht="18">
      <c r="A23" s="31"/>
      <c r="B23" s="29" t="s">
        <v>30</v>
      </c>
      <c r="C23" s="14" t="s">
        <v>69</v>
      </c>
      <c r="D23" s="26"/>
      <c r="E23" s="50"/>
      <c r="F23" s="47"/>
      <c r="G23" s="14"/>
      <c r="H23" s="68"/>
      <c r="I23" s="14"/>
      <c r="J23" s="14"/>
      <c r="K23" s="14"/>
    </row>
    <row r="24" spans="1:11" s="10" customFormat="1" ht="18">
      <c r="A24" s="32"/>
      <c r="B24" s="30" t="s">
        <v>36</v>
      </c>
      <c r="C24" s="23"/>
      <c r="D24" s="41"/>
      <c r="E24" s="49"/>
      <c r="F24" s="46" t="str">
        <f t="shared" ref="F24:F27" si="8">IF(OR(D24=0,E24=0),"",D24*E24)</f>
        <v/>
      </c>
      <c r="G24" s="63"/>
      <c r="H24" s="67" t="str">
        <f>IF(OR(D24=0,G24=0),"",D24*G24)</f>
        <v/>
      </c>
      <c r="I24" s="23"/>
      <c r="J24" s="23"/>
      <c r="K24" s="23"/>
    </row>
    <row r="25" spans="1:11" s="10" customFormat="1" ht="18">
      <c r="A25" s="32"/>
      <c r="B25" s="30" t="s">
        <v>37</v>
      </c>
      <c r="C25" s="23"/>
      <c r="D25" s="41"/>
      <c r="E25" s="49"/>
      <c r="F25" s="46" t="str">
        <f t="shared" si="8"/>
        <v/>
      </c>
      <c r="G25" s="63"/>
      <c r="H25" s="67" t="str">
        <f t="shared" ref="H25:H27" si="9">IF(OR(D25=0,G25=0),"",D25*G25)</f>
        <v/>
      </c>
      <c r="I25" s="23"/>
      <c r="J25" s="23"/>
      <c r="K25" s="23"/>
    </row>
    <row r="26" spans="1:11" s="10" customFormat="1" ht="18">
      <c r="A26" s="32"/>
      <c r="B26" s="30" t="s">
        <v>38</v>
      </c>
      <c r="C26" s="23"/>
      <c r="D26" s="41"/>
      <c r="E26" s="49"/>
      <c r="F26" s="46" t="str">
        <f t="shared" si="8"/>
        <v/>
      </c>
      <c r="G26" s="63"/>
      <c r="H26" s="67" t="str">
        <f t="shared" si="9"/>
        <v/>
      </c>
      <c r="I26" s="23"/>
      <c r="J26" s="23"/>
      <c r="K26" s="23"/>
    </row>
    <row r="27" spans="1:11" s="10" customFormat="1" ht="18">
      <c r="A27" s="32"/>
      <c r="B27" s="30" t="s">
        <v>39</v>
      </c>
      <c r="C27" s="23"/>
      <c r="D27" s="41"/>
      <c r="E27" s="49"/>
      <c r="F27" s="46" t="str">
        <f t="shared" si="8"/>
        <v/>
      </c>
      <c r="G27" s="63"/>
      <c r="H27" s="67" t="str">
        <f t="shared" si="9"/>
        <v/>
      </c>
      <c r="I27" s="23"/>
      <c r="J27" s="23"/>
      <c r="K27" s="23"/>
    </row>
    <row r="28" spans="1:11" s="9" customFormat="1" ht="18">
      <c r="A28" s="31"/>
      <c r="B28" s="29" t="s">
        <v>56</v>
      </c>
      <c r="C28" s="14" t="s">
        <v>70</v>
      </c>
      <c r="D28" s="26"/>
      <c r="E28" s="50"/>
      <c r="F28" s="47"/>
      <c r="G28" s="14"/>
      <c r="H28" s="68"/>
      <c r="I28" s="14"/>
      <c r="J28" s="14"/>
      <c r="K28" s="14"/>
    </row>
    <row r="29" spans="1:11" s="10" customFormat="1" ht="18">
      <c r="A29" s="32"/>
      <c r="B29" s="30" t="s">
        <v>58</v>
      </c>
      <c r="C29" s="23"/>
      <c r="D29" s="41"/>
      <c r="E29" s="49"/>
      <c r="F29" s="46" t="str">
        <f t="shared" ref="F29:F32" si="10">IF(OR(D29=0,E29=0),"",D29*E29)</f>
        <v/>
      </c>
      <c r="G29" s="63"/>
      <c r="H29" s="67" t="str">
        <f>IF(OR(D29=0,G29=0),"",D29*G29)</f>
        <v/>
      </c>
      <c r="I29" s="23"/>
      <c r="J29" s="23"/>
      <c r="K29" s="23"/>
    </row>
    <row r="30" spans="1:11" s="10" customFormat="1" ht="18">
      <c r="A30" s="32"/>
      <c r="B30" s="30" t="s">
        <v>60</v>
      </c>
      <c r="C30" s="23"/>
      <c r="D30" s="41"/>
      <c r="E30" s="49"/>
      <c r="F30" s="46" t="str">
        <f t="shared" si="10"/>
        <v/>
      </c>
      <c r="G30" s="63"/>
      <c r="H30" s="67" t="str">
        <f t="shared" ref="H30:H32" si="11">IF(OR(D30=0,G30=0),"",D30*G30)</f>
        <v/>
      </c>
      <c r="I30" s="23"/>
      <c r="J30" s="23"/>
      <c r="K30" s="23"/>
    </row>
    <row r="31" spans="1:11" s="10" customFormat="1" ht="18">
      <c r="A31" s="32"/>
      <c r="B31" s="30" t="s">
        <v>61</v>
      </c>
      <c r="C31" s="23"/>
      <c r="D31" s="41"/>
      <c r="E31" s="49"/>
      <c r="F31" s="46" t="str">
        <f t="shared" si="10"/>
        <v/>
      </c>
      <c r="G31" s="63"/>
      <c r="H31" s="67" t="str">
        <f t="shared" si="11"/>
        <v/>
      </c>
      <c r="I31" s="23"/>
      <c r="J31" s="23"/>
      <c r="K31" s="23"/>
    </row>
    <row r="32" spans="1:11" s="10" customFormat="1" ht="18">
      <c r="A32" s="32"/>
      <c r="B32" s="30" t="s">
        <v>62</v>
      </c>
      <c r="C32" s="23"/>
      <c r="D32" s="41"/>
      <c r="E32" s="49"/>
      <c r="F32" s="46" t="str">
        <f t="shared" si="10"/>
        <v/>
      </c>
      <c r="G32" s="63"/>
      <c r="H32" s="67" t="str">
        <f t="shared" si="11"/>
        <v/>
      </c>
      <c r="I32" s="23"/>
      <c r="J32" s="23"/>
      <c r="K32" s="23"/>
    </row>
    <row r="33" spans="1:11" s="9" customFormat="1" ht="18">
      <c r="A33" s="31"/>
      <c r="B33" s="29" t="s">
        <v>57</v>
      </c>
      <c r="C33" s="14" t="s">
        <v>40</v>
      </c>
      <c r="D33" s="26"/>
      <c r="E33" s="50"/>
      <c r="F33" s="47"/>
      <c r="G33" s="14"/>
      <c r="H33" s="68"/>
      <c r="I33" s="14"/>
      <c r="J33" s="14"/>
      <c r="K33" s="14"/>
    </row>
    <row r="34" spans="1:11" s="10" customFormat="1" ht="18">
      <c r="A34" s="32"/>
      <c r="B34" s="30" t="s">
        <v>59</v>
      </c>
      <c r="C34" s="23"/>
      <c r="D34" s="41"/>
      <c r="E34" s="49"/>
      <c r="F34" s="46" t="str">
        <f t="shared" ref="F34:F37" si="12">IF(OR(D34=0,E34=0),"",D34*E34)</f>
        <v/>
      </c>
      <c r="G34" s="63"/>
      <c r="H34" s="67" t="str">
        <f>IF(OR(D34=0,G34=0),"",D34*G34)</f>
        <v/>
      </c>
      <c r="I34" s="23"/>
      <c r="J34" s="23"/>
      <c r="K34" s="23"/>
    </row>
    <row r="35" spans="1:11" s="10" customFormat="1" ht="18">
      <c r="A35" s="32"/>
      <c r="B35" s="30" t="s">
        <v>63</v>
      </c>
      <c r="C35" s="23"/>
      <c r="D35" s="41"/>
      <c r="E35" s="49"/>
      <c r="F35" s="46" t="str">
        <f t="shared" si="12"/>
        <v/>
      </c>
      <c r="G35" s="63"/>
      <c r="H35" s="67" t="str">
        <f t="shared" ref="H35:H37" si="13">IF(OR(D35=0,G35=0),"",D35*G35)</f>
        <v/>
      </c>
      <c r="I35" s="23"/>
      <c r="J35" s="23"/>
      <c r="K35" s="23"/>
    </row>
    <row r="36" spans="1:11" s="10" customFormat="1" ht="18">
      <c r="A36" s="32"/>
      <c r="B36" s="30" t="s">
        <v>64</v>
      </c>
      <c r="C36" s="23"/>
      <c r="D36" s="41"/>
      <c r="E36" s="49"/>
      <c r="F36" s="46" t="str">
        <f t="shared" si="12"/>
        <v/>
      </c>
      <c r="G36" s="63"/>
      <c r="H36" s="67" t="str">
        <f t="shared" si="13"/>
        <v/>
      </c>
      <c r="I36" s="23"/>
      <c r="J36" s="23"/>
      <c r="K36" s="23"/>
    </row>
    <row r="37" spans="1:11" s="10" customFormat="1" ht="19" thickBot="1">
      <c r="A37" s="32"/>
      <c r="B37" s="30" t="s">
        <v>65</v>
      </c>
      <c r="C37" s="33"/>
      <c r="D37" s="51"/>
      <c r="E37" s="51"/>
      <c r="F37" s="52" t="str">
        <f t="shared" si="12"/>
        <v/>
      </c>
      <c r="G37" s="51"/>
      <c r="H37" s="69" t="str">
        <f t="shared" si="13"/>
        <v/>
      </c>
      <c r="I37" s="33"/>
      <c r="J37" s="33"/>
      <c r="K37" s="33"/>
    </row>
    <row r="38" spans="1:11">
      <c r="B38" s="17"/>
      <c r="C38" s="18"/>
      <c r="D38" s="16"/>
      <c r="E38" s="16"/>
      <c r="F38" s="16"/>
      <c r="G38" s="18"/>
      <c r="H38" s="16"/>
      <c r="I38" s="18"/>
      <c r="J38" s="18"/>
      <c r="K38" s="18"/>
    </row>
  </sheetData>
  <phoneticPr fontId="11" type="noConversion"/>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24410A90-2FA5-F342-8041-F94565DFEE14}">
          <x14:formula1>
            <xm:f>Menu!$D$3:$D$13</xm:f>
          </x14:formula1>
          <xm:sqref>E4:E7 E9:E12 E34:E37 E29:E32 E14:E17 E19:E22 E24:E27</xm:sqref>
        </x14:dataValidation>
        <x14:dataValidation type="list" allowBlank="1" showInputMessage="1" showErrorMessage="1" xr:uid="{D6CC7747-5E12-8E47-AC61-BC3607532B81}">
          <x14:formula1>
            <xm:f>Menu!$A$4:$A$12</xm:f>
          </x14:formula1>
          <xm:sqref>D4:D7 D29:D32 D34:D37 D9:D12 D14:D17 D19:D22 D24:D27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2026E-1938-214B-AB87-0B424474B5F7}">
  <dimension ref="A1:E13"/>
  <sheetViews>
    <sheetView workbookViewId="0">
      <selection activeCell="B31" sqref="B31"/>
    </sheetView>
  </sheetViews>
  <sheetFormatPr baseColWidth="10" defaultRowHeight="16"/>
  <cols>
    <col min="2" max="2" width="28" customWidth="1"/>
    <col min="3" max="3" width="2.83203125" customWidth="1"/>
    <col min="5" max="5" width="28" customWidth="1"/>
  </cols>
  <sheetData>
    <row r="1" spans="1:5" ht="17">
      <c r="A1" s="87" t="s">
        <v>31</v>
      </c>
      <c r="B1" s="87"/>
      <c r="D1" s="87" t="s">
        <v>34</v>
      </c>
      <c r="E1" s="87"/>
    </row>
    <row r="2" spans="1:5" ht="18">
      <c r="A2" s="27" t="s">
        <v>32</v>
      </c>
      <c r="B2" s="27" t="s">
        <v>33</v>
      </c>
      <c r="D2" s="27" t="s">
        <v>32</v>
      </c>
      <c r="E2" s="27" t="s">
        <v>33</v>
      </c>
    </row>
    <row r="3" spans="1:5" ht="17">
      <c r="A3" s="53">
        <v>0</v>
      </c>
      <c r="B3" s="54" t="s">
        <v>35</v>
      </c>
      <c r="D3" s="24">
        <v>0</v>
      </c>
      <c r="E3" s="25"/>
    </row>
    <row r="4" spans="1:5" ht="17">
      <c r="A4" s="28">
        <v>0.1</v>
      </c>
      <c r="B4" s="25"/>
      <c r="D4" s="24">
        <v>0.5</v>
      </c>
      <c r="E4" s="25"/>
    </row>
    <row r="5" spans="1:5" ht="17">
      <c r="A5" s="28">
        <v>0.2</v>
      </c>
      <c r="B5" s="25"/>
      <c r="D5" s="24">
        <v>1</v>
      </c>
      <c r="E5" s="25"/>
    </row>
    <row r="6" spans="1:5" ht="17">
      <c r="A6" s="28">
        <v>0.3</v>
      </c>
      <c r="B6" s="25"/>
      <c r="D6" s="24">
        <v>2</v>
      </c>
      <c r="E6" s="25"/>
    </row>
    <row r="7" spans="1:5" ht="17">
      <c r="A7" s="28">
        <v>0.4</v>
      </c>
      <c r="B7" s="25"/>
      <c r="D7" s="24">
        <v>3</v>
      </c>
      <c r="E7" s="25"/>
    </row>
    <row r="8" spans="1:5" ht="17">
      <c r="A8" s="28">
        <v>0.5</v>
      </c>
      <c r="B8" s="25"/>
      <c r="D8" s="24">
        <v>5</v>
      </c>
      <c r="E8" s="25"/>
    </row>
    <row r="9" spans="1:5" ht="17">
      <c r="A9" s="28">
        <v>0.6</v>
      </c>
      <c r="B9" s="25"/>
      <c r="D9" s="24">
        <v>8</v>
      </c>
      <c r="E9" s="25"/>
    </row>
    <row r="10" spans="1:5" ht="17">
      <c r="A10" s="28">
        <v>0.7</v>
      </c>
      <c r="B10" s="25"/>
      <c r="D10" s="24">
        <v>13</v>
      </c>
      <c r="E10" s="25"/>
    </row>
    <row r="11" spans="1:5" ht="17">
      <c r="A11" s="28">
        <v>0.8</v>
      </c>
      <c r="B11" s="25"/>
      <c r="D11" s="24">
        <v>20</v>
      </c>
      <c r="E11" s="25"/>
    </row>
    <row r="12" spans="1:5" ht="17">
      <c r="A12" s="28">
        <v>0.9</v>
      </c>
      <c r="B12" s="25"/>
      <c r="D12" s="24">
        <v>40</v>
      </c>
      <c r="E12" s="25"/>
    </row>
    <row r="13" spans="1:5" ht="17">
      <c r="A13" s="53">
        <v>1</v>
      </c>
      <c r="B13" s="54" t="s">
        <v>41</v>
      </c>
      <c r="D13" s="24">
        <v>100</v>
      </c>
      <c r="E13" s="25"/>
    </row>
  </sheetData>
  <mergeCells count="2">
    <mergeCell ref="A1:B1"/>
    <mergeCell ref="D1:E1"/>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BRISK Register</vt:lpstr>
      <vt:lpstr>Menu</vt:lpstr>
    </vt:vector>
  </TitlesOfParts>
  <Manager/>
  <Company>Punkfrog 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Responsibility Chart - RACI</dc:title>
  <dc:subject>Template</dc:subject>
  <dc:creator>Martin Creathorn</dc:creator>
  <cp:keywords>PF/O-26:003</cp:keywords>
  <dc:description/>
  <cp:lastModifiedBy>Punkfrog AB</cp:lastModifiedBy>
  <cp:lastPrinted>2017-01-02T18:54:35Z</cp:lastPrinted>
  <dcterms:created xsi:type="dcterms:W3CDTF">2017-01-02T18:20:02Z</dcterms:created>
  <dcterms:modified xsi:type="dcterms:W3CDTF">2026-03-09T16:08:30Z</dcterms:modified>
  <cp:category/>
</cp:coreProperties>
</file>